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 Research\Expenditures\2025\EDITED FOR POSTING\"/>
    </mc:Choice>
  </mc:AlternateContent>
  <xr:revisionPtr revIDLastSave="0" documentId="14_{055E1D42-8D8E-4ADA-B4FC-F724D1DD8F99}" xr6:coauthVersionLast="47" xr6:coauthVersionMax="47" xr10:uidLastSave="{00000000-0000-0000-0000-000000000000}"/>
  <bookViews>
    <workbookView xWindow="-120" yWindow="-120" windowWidth="29040" windowHeight="15720" xr2:uid="{659AAFD8-3A72-42EE-AA4C-76ED81D49B67}"/>
  </bookViews>
  <sheets>
    <sheet name="Total 2025Pvs2024" sheetId="1" r:id="rId1"/>
    <sheet name="USTotal 2025Pvs2024" sheetId="2" r:id="rId2"/>
    <sheet name="USWest 2025Pvs2024" sheetId="3" r:id="rId3"/>
    <sheet name="USEast 2025Pvs2024" sheetId="4" r:id="rId4"/>
    <sheet name="Japan 2025Pvs2024" sheetId="5" r:id="rId5"/>
    <sheet name="Canada 2025Pvs2024" sheetId="6" r:id="rId6"/>
  </sheets>
  <definedNames>
    <definedName name="_xlnm.Print_Area" localSheetId="5">'Canada 2025Pvs2024'!$A$1:$G$40</definedName>
    <definedName name="_xlnm.Print_Area" localSheetId="4">'Japan 2025Pvs2024'!$A$1:$G$40</definedName>
    <definedName name="_xlnm.Print_Area" localSheetId="0">'Total 2025Pvs2024'!$A$1:$G$40</definedName>
    <definedName name="_xlnm.Print_Area" localSheetId="3">'USEast 2025Pvs2024'!$A$1:$G$40</definedName>
    <definedName name="_xlnm.Print_Area" localSheetId="1">'USTotal 2025Pvs2024'!$A$1:$G$40</definedName>
    <definedName name="_xlnm.Print_Area" localSheetId="2">'USWest 2025Pvs2024'!$A$1:$G$40</definedName>
    <definedName name="SMS_print" localSheetId="0">#REF!</definedName>
    <definedName name="SMS_print" localSheetId="1">#REF!</definedName>
    <definedName name="SMS_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<sst xmlns="http://schemas.openxmlformats.org/spreadsheetml/2006/main" count="234" uniqueCount="40">
  <si>
    <t>Total Visitor Personal Daily Spending by Category:</t>
  </si>
  <si>
    <t>November 2025P vs. November 2024</t>
  </si>
  <si>
    <t>(Arrivals by air, in dollars)</t>
  </si>
  <si>
    <t>2025P</t>
  </si>
  <si>
    <t>Expenditure Type</t>
  </si>
  <si>
    <t>November</t>
  </si>
  <si>
    <t>% change</t>
  </si>
  <si>
    <t>Nov. YTD</t>
  </si>
  <si>
    <t>GRAND TOTAL</t>
  </si>
  <si>
    <t>Total Food and beverage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</si>
  <si>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</si>
  <si>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</si>
  <si>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</si>
  <si>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</si>
  <si>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 xml:space="preserve">   Attractions/entertainment</t>
  </si>
  <si>
    <t xml:space="preserve">   Recreation</t>
  </si>
  <si>
    <t xml:space="preserve">   Other activities &amp; tours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</si>
  <si>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</si>
  <si>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</si>
  <si>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</si>
  <si>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</si>
  <si>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</si>
  <si>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</si>
  <si>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</si>
  <si>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</si>
  <si>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</si>
  <si>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</si>
  <si>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Hawai'i food products</t>
  </si>
  <si>
    <t xml:space="preserve">    Souvenirs</t>
  </si>
  <si>
    <t>Total Lodging</t>
  </si>
  <si>
    <t>All other expenses *</t>
  </si>
  <si>
    <t xml:space="preserve"> *Includes cruise package and on-ship spending on U.S. Flagged Hawai'i home-ported cruise ships.</t>
  </si>
  <si>
    <t xml:space="preserve">2025P visitor data are preliminary. 2024 visitor data are the final numbers and reflect updated airfare statistics from DIIO Mi Airline database, </t>
  </si>
  <si>
    <t>data from the National Travel and Tourism Office, and final passenger counts from Airline Traffic Summary reports.</t>
  </si>
  <si>
    <t>Source: Department of Business, Economic Development &amp; Tourism</t>
  </si>
  <si>
    <t>U.S. Total Visitor Personal Daily Spending by Category:</t>
  </si>
  <si>
    <t>U.S. West Visitor Personal Daily Spending by Category:</t>
  </si>
  <si>
    <t>U.S. East Visitor Personal Daily Spending by Category:</t>
  </si>
  <si>
    <t>Japan Visitor Personal Daily Spending by Category:</t>
  </si>
  <si>
    <t>Canada Visitor Personal Daily Spending by Category: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</si>
</sst>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_"/>
    <numFmt numFmtId="165" formatCode="0.0%"/>
    <numFmt numFmtId="166" formatCode="_(* #,##0.0_);_(* \(#,##0.0\);_(* &quot;-&quot;??_);_(@\ _)"/>
    <numFmt numFmtId="167" formatCode="0.0"/>
    <numFmt numFmtId="168" formatCode="0.00000000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0" applyFont="1"/>
    <xf numFmtId="0" fontId="9" fillId="2" borderId="1" xfId="1" applyFont="1" applyFill="1" applyBorder="1" applyAlignment="1">
      <alignment vertical="center"/>
    </xf>
    <xf numFmtId="1" fontId="9" fillId="2" borderId="2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6" fillId="0" borderId="4" xfId="1" applyFont="1" applyBorder="1"/>
    <xf numFmtId="164" fontId="6" fillId="0" borderId="5" xfId="1" applyNumberFormat="1" applyFont="1" applyBorder="1" applyAlignment="1">
      <alignment horizontal="right"/>
    </xf>
    <xf numFmtId="165" fontId="6" fillId="0" borderId="5" xfId="3" applyNumberFormat="1" applyFont="1" applyFill="1" applyBorder="1" applyAlignment="1">
      <alignment horizontal="right"/>
    </xf>
    <xf numFmtId="0" fontId="6" fillId="0" borderId="3" xfId="1" applyFont="1" applyBorder="1"/>
    <xf numFmtId="164" fontId="6" fillId="0" borderId="6" xfId="1" applyNumberFormat="1" applyFont="1" applyBorder="1" applyAlignment="1">
      <alignment horizontal="right"/>
    </xf>
    <xf numFmtId="165" fontId="6" fillId="0" borderId="6" xfId="3" applyNumberFormat="1" applyFont="1" applyFill="1" applyBorder="1" applyAlignment="1">
      <alignment horizontal="right"/>
    </xf>
    <xf numFmtId="0" fontId="8" fillId="0" borderId="3" xfId="1" applyFont="1" applyBorder="1"/>
    <xf numFmtId="164" fontId="8" fillId="0" borderId="6" xfId="1" applyNumberFormat="1" applyFont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0" fontId="8" fillId="0" borderId="5" xfId="1" applyFont="1" applyBorder="1"/>
    <xf numFmtId="166" fontId="8" fillId="0" borderId="5" xfId="4" applyNumberFormat="1" applyFont="1" applyFill="1" applyBorder="1" applyAlignment="1">
      <alignment horizontal="right"/>
    </xf>
    <xf numFmtId="165" fontId="8" fillId="0" borderId="5" xfId="3" applyNumberFormat="1" applyFont="1" applyFill="1" applyBorder="1" applyAlignment="1">
      <alignment horizontal="right"/>
    </xf>
    <xf numFmtId="0" fontId="10" fillId="0" borderId="0" xfId="1" applyFont="1"/>
    <xf numFmtId="0" fontId="11" fillId="0" borderId="0" xfId="0" applyFont="1"/>
    <xf numFmtId="164" fontId="11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0" fontId="3" fillId="0" borderId="0" xfId="1" applyFont="1" applyAlignment="1">
      <alignment horizontal="center"/>
    </xf>
    <xf numFmtId="1" fontId="9" fillId="2" borderId="7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</cellXfs>
  <cellStyles count="5">
    <cellStyle name="Comma 2" xfId="4" xr:uid="{E401D205-8F33-4E35-BC58-E7A200353575}"/>
    <cellStyle name="Normal" xfId="0" builtinId="0"/>
    <cellStyle name="Normal 2 3" xfId="1" xr:uid="{B97F620A-09EB-45E6-908F-FBD9DA87DCDE}"/>
    <cellStyle name="Normal 4 3 2" xfId="2" xr:uid="{F5E3B97A-E029-41FB-947B-66049C623E54}"/>
    <cellStyle name="Percent 2 3 2" xfId="3" xr:uid="{EB484C9A-D507-488D-AE78-479AFF9DFEEC}"/>
  </cellStyles>
  <dxfs count="2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0383-8EF4-4145-89F2-27B9496261DA}">
  <sheetPr>
    <pageSetUpPr autoPageBreaks="0"/>
  </sheetPr>
  <dimension ref="A1:AV49"/>
  <sheetViews>
    <sheetView showGridLines="0" tabSelected="1" workbookViewId="0">
      <selection activeCell="F13" sqref="F13"/>
    </sheetView>
  </sheetViews>
  <sheetFormatPr defaultColWidth="9.140625" defaultRowHeight="15" x14ac:dyDescent="0.2"/>
  <cols>
    <col min="1" max="1" width="34.28515625" style="5" customWidth="1"/>
    <col min="2" max="7" width="14.285156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0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271.76233879429986</v>
      </c>
      <c r="C7" s="10">
        <v>235.94204804120633</v>
      </c>
      <c r="D7" s="11">
        <v>0.15181817336279813</v>
      </c>
      <c r="E7" s="10">
        <v>259.62218047549885</v>
      </c>
      <c r="F7" s="10">
        <v>244.40911674174052</v>
      </c>
      <c r="G7" s="11">
        <v>6.224425641958975E-2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60.622841180850756</v>
      </c>
      <c r="C8" s="13">
        <v>53.952428147105593</v>
      </c>
      <c r="D8" s="14">
        <v>0.12363508488548014</v>
      </c>
      <c r="E8" s="13">
        <v>56.49514399321199</v>
      </c>
      <c r="F8" s="13">
        <v>52.109425463179072</v>
      </c>
      <c r="G8" s="14">
        <v>8.4163632414867129E-2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41.810737701753069</v>
      </c>
      <c r="C9" s="16">
        <v>36.398201317827315</v>
      </c>
      <c r="D9" s="17">
        <v>0.14870340258475268</v>
      </c>
      <c r="E9" s="16">
        <v>37.545232727079892</v>
      </c>
      <c r="F9" s="16">
        <v>34.738944302915307</v>
      </c>
      <c r="G9" s="17">
        <v>8.0782202236614253E-2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6.0227167083829132</v>
      </c>
      <c r="C10" s="16">
        <v>4.2489096883822866</v>
      </c>
      <c r="D10" s="17">
        <v>0.41747345792044332</v>
      </c>
      <c r="E10" s="16">
        <v>6.0051764172347992</v>
      </c>
      <c r="F10" s="16">
        <v>5.0562201926048518</v>
      </c>
      <c r="G10" s="17">
        <v>0.18768095306012889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12.789386770714808</v>
      </c>
      <c r="C11" s="16">
        <v>13.305317140895944</v>
      </c>
      <c r="D11" s="17">
        <v>-3.8776254990220749E-2</v>
      </c>
      <c r="E11" s="16">
        <v>12.944734848897308</v>
      </c>
      <c r="F11" s="16">
        <v>12.314260967658921</v>
      </c>
      <c r="G11" s="17">
        <v>5.1198677930750947E-2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23.051624862097128</v>
      </c>
      <c r="C13" s="13">
        <v>21.693080070827001</v>
      </c>
      <c r="D13" s="14">
        <v>6.2625721512783672E-2</v>
      </c>
      <c r="E13" s="13">
        <v>24.614701109956197</v>
      </c>
      <c r="F13" s="13">
        <v>22.985816423608028</v>
      </c>
      <c r="G13" s="14">
        <v>7.0864774012342258E-2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6.8943052812379877</v>
      </c>
      <c r="C14" s="16">
        <v>5.9249604760957517</v>
      </c>
      <c r="D14" s="17">
        <v>0.16360359010883818</v>
      </c>
      <c r="E14" s="16">
        <v>7.3455464312362926</v>
      </c>
      <c r="F14" s="16">
        <v>6.9437025949487801</v>
      </c>
      <c r="G14" s="17">
        <v>5.7871694645999838E-2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6.8781080357114819</v>
      </c>
      <c r="C15" s="16">
        <v>8.2155920165735026</v>
      </c>
      <c r="D15" s="17">
        <v>-0.16279824730389281</v>
      </c>
      <c r="E15" s="16">
        <v>8.2484418320076376</v>
      </c>
      <c r="F15" s="16">
        <v>8.1965903874550641</v>
      </c>
      <c r="G15" s="17">
        <v>6.3259772785440038E-3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9.2792115451476569</v>
      </c>
      <c r="C16" s="16">
        <v>7.5525275781577426</v>
      </c>
      <c r="D16" s="17">
        <v>0.22862332498904925</v>
      </c>
      <c r="E16" s="16">
        <v>9.0207128467122715</v>
      </c>
      <c r="F16" s="16">
        <v>7.845523441204187</v>
      </c>
      <c r="G16" s="17">
        <v>0.14979107695173854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26.690467156782059</v>
      </c>
      <c r="C18" s="13">
        <v>20.396948026133771</v>
      </c>
      <c r="D18" s="14">
        <v>0.30855200114177195</v>
      </c>
      <c r="E18" s="13">
        <v>24.497539414584512</v>
      </c>
      <c r="F18" s="13">
        <v>22.698415592392124</v>
      </c>
      <c r="G18" s="14">
        <v>7.9262088354546067E-2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3.5574218021736748</v>
      </c>
      <c r="C19" s="16">
        <v>2.3964036891150235</v>
      </c>
      <c r="D19" s="17">
        <v>0.48448352768452296</v>
      </c>
      <c r="E19" s="16">
        <v>2.8651528847842602</v>
      </c>
      <c r="F19" s="16">
        <v>2.2956917227748836</v>
      </c>
      <c r="G19" s="17">
        <v>0.24805646000284765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2.7068364711386201</v>
      </c>
      <c r="C20" s="16">
        <v>2.087526390444129</v>
      </c>
      <c r="D20" s="17">
        <v>0.29667173719549034</v>
      </c>
      <c r="E20" s="16">
        <v>2.4013507562101992</v>
      </c>
      <c r="F20" s="16">
        <v>2.2178112250498563</v>
      </c>
      <c r="G20" s="17">
        <v>8.275705753821172E-2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18.661500298050115</v>
      </c>
      <c r="C21" s="16">
        <v>14.491001706925697</v>
      </c>
      <c r="D21" s="17">
        <v>0.28779919259351172</v>
      </c>
      <c r="E21" s="16">
        <v>17.643231239191735</v>
      </c>
      <c r="F21" s="16">
        <v>16.684556776145403</v>
      </c>
      <c r="G21" s="17">
        <v>5.7458791138940368E-2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1.7647085854196429</v>
      </c>
      <c r="C22" s="16">
        <v>1.4220162396489178</v>
      </c>
      <c r="D22" s="17">
        <v>0.24099045862889201</v>
      </c>
      <c r="E22" s="16">
        <v>1.5863960819620084</v>
      </c>
      <c r="F22" s="16">
        <v>1.5003558684219798</v>
      </c>
      <c r="G22" s="17">
        <v>5.7346537145565701E-2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27.738389381928709</v>
      </c>
      <c r="C24" s="13">
        <v>24.496997527609359</v>
      </c>
      <c r="D24" s="14">
        <v>0.13231792388704511</v>
      </c>
      <c r="E24" s="13">
        <v>25.475516504590271</v>
      </c>
      <c r="F24" s="13">
        <v>24.661665857181124</v>
      </c>
      <c r="G24" s="14">
        <v>3.3000635566237113E-2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10.610856607066458</v>
      </c>
      <c r="C25" s="16">
        <v>8.8400436662469541</v>
      </c>
      <c r="D25" s="17">
        <v>0.20031721648398859</v>
      </c>
      <c r="E25" s="16">
        <v>10.254420255762723</v>
      </c>
      <c r="F25" s="16">
        <v>9.5373395826650498</v>
      </c>
      <c r="G25" s="17">
        <v>7.518665628736021E-2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3.3273819114061904</v>
      </c>
      <c r="C26" s="16">
        <v>2.9110860207135336</v>
      </c>
      <c r="D26" s="17">
        <v>0.14300363772507785</v>
      </c>
      <c r="E26" s="16">
        <v>3.0413684190516057</v>
      </c>
      <c r="F26" s="16">
        <v>2.9149196561707642</v>
      </c>
      <c r="G26" s="17">
        <v>4.3379845002984752E-2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0.74669635491172037</v>
      </c>
      <c r="C27" s="16">
        <v>0.69581546212933776</v>
      </c>
      <c r="D27" s="17">
        <v>7.3124119183377578E-2</v>
      </c>
      <c r="E27" s="16">
        <v>0.64501731269426421</v>
      </c>
      <c r="F27" s="16">
        <v>0.75611849120823527</v>
      </c>
      <c r="G27" s="17">
        <v>-0.14693620088094594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2.1891490621796414</v>
      </c>
      <c r="C28" s="16">
        <v>2.1809156606248323</v>
      </c>
      <c r="D28" s="17">
        <v>3.775204013368505E-3</v>
      </c>
      <c r="E28" s="16">
        <v>1.7683743798612468</v>
      </c>
      <c r="F28" s="16">
        <v>1.8323902496858975</v>
      </c>
      <c r="G28" s="17">
        <v>-3.4935718434227714E-2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5.0583166991967223</v>
      </c>
      <c r="C29" s="16">
        <v>4.4334538994238208</v>
      </c>
      <c r="D29" s="17">
        <v>0.14094266320308635</v>
      </c>
      <c r="E29" s="16">
        <v>4.1187840807736196</v>
      </c>
      <c r="F29" s="16">
        <v>4.0936544297575894</v>
      </c>
      <c r="G29" s="17">
        <v>6.1386840162565015E-3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5.8059887471679801</v>
      </c>
      <c r="C30" s="16">
        <v>5.4356828184708785</v>
      </c>
      <c r="D30" s="17">
        <v>6.812500674961619E-2</v>
      </c>
      <c r="E30" s="16">
        <v>5.6475520564468136</v>
      </c>
      <c r="F30" s="16">
        <v>5.5272434476935812</v>
      </c>
      <c r="G30" s="17">
        <v>2.1766475439657818E-2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122.34244268267125</v>
      </c>
      <c r="C32" s="13">
        <v>105.92041326383853</v>
      </c>
      <c r="D32" s="14">
        <v>0.15504121361315759</v>
      </c>
      <c r="E32" s="13">
        <v>119.87006072185272</v>
      </c>
      <c r="F32" s="13">
        <v>113.29360440020676</v>
      </c>
      <c r="G32" s="14">
        <v>5.8047904437878106E-2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11.316573529969931</v>
      </c>
      <c r="C34" s="13">
        <v>9.4821810056920892</v>
      </c>
      <c r="D34" s="14">
        <v>0.1934568136989443</v>
      </c>
      <c r="E34" s="13">
        <v>8.6692187313031681</v>
      </c>
      <c r="F34" s="13">
        <v>8.6601890051734056</v>
      </c>
      <c r="G34" s="14">
        <v>1.0426707921002976E-3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4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s="22" customFormat="1" x14ac:dyDescent="0.2">
      <c r="B44" s="23"/>
      <c r="C44" s="23"/>
      <c r="D44" s="23"/>
      <c r="E44" s="23"/>
      <c r="F44" s="23"/>
      <c r="G44" s="23"/>
    </row>
    <row r="45" spans="1:48" x14ac:dyDescent="0.2">
      <c r="B45" s="24"/>
      <c r="C45" s="24"/>
      <c r="D45" s="24"/>
      <c r="E45" s="24"/>
      <c r="F45" s="24"/>
      <c r="G45" s="24"/>
    </row>
    <row r="49" spans="2:2" x14ac:dyDescent="0.2">
      <c r="B49" s="25"/>
    </row>
  </sheetData>
  <mergeCells count="3">
    <mergeCell ref="A1:G1"/>
    <mergeCell ref="A2:G2"/>
    <mergeCell ref="A3:G3"/>
  </mergeCells>
  <conditionalFormatting sqref="B7">
    <cfRule type="expression" dxfId="23" priority="2">
      <formula>"ROUND(SUM(B8,B13,B18,B24,B32,B34),1)&lt;&gt;ROUND(B7,1)"</formula>
    </cfRule>
  </conditionalFormatting>
  <conditionalFormatting sqref="C7">
    <cfRule type="expression" dxfId="22" priority="1">
      <formula>"ROUND(SUM(C8,C13,C18,C24,C32,C34),1)&lt;&gt;ROUND(C7,1)"</formula>
    </cfRule>
  </conditionalFormatting>
  <conditionalFormatting sqref="E7">
    <cfRule type="expression" dxfId="21" priority="4">
      <formula>"ROUND(SUM(B8,B13,B18,B24,B32,B34),1)&lt;&gt;ROUND(B7,1)"</formula>
    </cfRule>
  </conditionalFormatting>
  <conditionalFormatting sqref="F7">
    <cfRule type="expression" dxfId="2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C7B7-EF26-46FA-9D4E-BF8561E4DBAC}">
  <sheetPr>
    <pageSetUpPr autoPageBreaks="0"/>
  </sheetPr>
  <dimension ref="A1:AV45"/>
  <sheetViews>
    <sheetView showGridLines="0" topLeftCell="A13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71093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35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276.44922632154208</v>
      </c>
      <c r="C7" s="10">
        <v>232.64549675785358</v>
      </c>
      <c r="D7" s="11">
        <v>0.18828531037194818</v>
      </c>
      <c r="E7" s="10">
        <v>261.73405810376374</v>
      </c>
      <c r="F7" s="10">
        <v>242.02829816939345</v>
      </c>
      <c r="G7" s="11">
        <v>8.1419239334478144E-2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60.886965246751942</v>
      </c>
      <c r="C8" s="13">
        <v>52.44001860464477</v>
      </c>
      <c r="D8" s="14">
        <v>0.16107825410571075</v>
      </c>
      <c r="E8" s="13">
        <v>55.779078392632293</v>
      </c>
      <c r="F8" s="13">
        <v>50.5631937425619</v>
      </c>
      <c r="G8" s="14">
        <v>0.1031557594369259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42.032416441102384</v>
      </c>
      <c r="C9" s="16">
        <v>35.181229860072577</v>
      </c>
      <c r="D9" s="17">
        <v>0.19473982598900741</v>
      </c>
      <c r="E9" s="16">
        <v>37.029200517030731</v>
      </c>
      <c r="F9" s="16">
        <v>33.186898352045844</v>
      </c>
      <c r="G9" s="17">
        <v>0.11577768203059646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6.2860254878036752</v>
      </c>
      <c r="C10" s="16">
        <v>4.4372085629868723</v>
      </c>
      <c r="D10" s="17">
        <v>0.41666216464079975</v>
      </c>
      <c r="E10" s="16">
        <v>6.4093387785864211</v>
      </c>
      <c r="F10" s="16">
        <v>5.2752730424063579</v>
      </c>
      <c r="G10" s="17">
        <v>0.21497763756750499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12.568523317845917</v>
      </c>
      <c r="C11" s="16">
        <v>12.821580181585256</v>
      </c>
      <c r="D11" s="17">
        <v>-1.9736792201540565E-2</v>
      </c>
      <c r="E11" s="16">
        <v>12.340539097015132</v>
      </c>
      <c r="F11" s="16">
        <v>12.101022348109696</v>
      </c>
      <c r="G11" s="17">
        <v>1.9793100286510157E-2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23.339501211821339</v>
      </c>
      <c r="C13" s="13">
        <v>22.369084761455991</v>
      </c>
      <c r="D13" s="14">
        <v>4.3382036445114958E-2</v>
      </c>
      <c r="E13" s="13">
        <v>25.015372188884076</v>
      </c>
      <c r="F13" s="13">
        <v>23.11295080804863</v>
      </c>
      <c r="G13" s="14">
        <v>8.2309757704021269E-2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6.9705883201661294</v>
      </c>
      <c r="C14" s="16">
        <v>5.2695650459410954</v>
      </c>
      <c r="D14" s="17">
        <v>0.32280145693148898</v>
      </c>
      <c r="E14" s="16">
        <v>6.968070259170533</v>
      </c>
      <c r="F14" s="16">
        <v>6.1828694752929989</v>
      </c>
      <c r="G14" s="17">
        <v>0.1269961766159271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7.1554144463535723</v>
      </c>
      <c r="C15" s="16">
        <v>8.7851146325032126</v>
      </c>
      <c r="D15" s="17">
        <v>-0.18550699157869466</v>
      </c>
      <c r="E15" s="16">
        <v>8.8264556503717326</v>
      </c>
      <c r="F15" s="16">
        <v>8.8216888188580356</v>
      </c>
      <c r="G15" s="17">
        <v>5.4035362293758382E-4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9.2134984453016298</v>
      </c>
      <c r="C16" s="16">
        <v>8.3144050830116853</v>
      </c>
      <c r="D16" s="17">
        <v>0.10813682438049677</v>
      </c>
      <c r="E16" s="16">
        <v>9.2208462793418207</v>
      </c>
      <c r="F16" s="16">
        <v>8.1083925138976038</v>
      </c>
      <c r="G16" s="17">
        <v>0.13719781862280289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27.321755026910441</v>
      </c>
      <c r="C18" s="13">
        <v>21.35863194638695</v>
      </c>
      <c r="D18" s="14">
        <v>0.27919031029195773</v>
      </c>
      <c r="E18" s="13">
        <v>24.945090275673497</v>
      </c>
      <c r="F18" s="13">
        <v>22.700649726191006</v>
      </c>
      <c r="G18" s="14">
        <v>9.8871203095696192E-2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3.6973555514342715</v>
      </c>
      <c r="C19" s="16">
        <v>2.4822599217404551</v>
      </c>
      <c r="D19" s="17">
        <v>0.48951184324075259</v>
      </c>
      <c r="E19" s="16">
        <v>2.607874064374903</v>
      </c>
      <c r="F19" s="16">
        <v>2.2622638230152439</v>
      </c>
      <c r="G19" s="17">
        <v>0.15277185527327886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2.3604154531703099</v>
      </c>
      <c r="C20" s="16">
        <v>1.6545073761562832</v>
      </c>
      <c r="D20" s="17">
        <v>0.42665755812704664</v>
      </c>
      <c r="E20" s="16">
        <v>1.8634719390461354</v>
      </c>
      <c r="F20" s="16">
        <v>1.5444195841629027</v>
      </c>
      <c r="G20" s="17">
        <v>0.20658398673192391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19.517156733097497</v>
      </c>
      <c r="C21" s="16">
        <v>15.705462436183671</v>
      </c>
      <c r="D21" s="17">
        <v>0.2426986351024023</v>
      </c>
      <c r="E21" s="16">
        <v>18.880432578611423</v>
      </c>
      <c r="F21" s="16">
        <v>17.427275478332252</v>
      </c>
      <c r="G21" s="17">
        <v>8.3384066665263656E-2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1.7468272892083556</v>
      </c>
      <c r="C22" s="16">
        <v>1.516402212306537</v>
      </c>
      <c r="D22" s="17">
        <v>0.15195511786502114</v>
      </c>
      <c r="E22" s="16">
        <v>1.5933116936410301</v>
      </c>
      <c r="F22" s="16">
        <v>1.4666908406806092</v>
      </c>
      <c r="G22" s="17">
        <v>8.6330976814216198E-2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26.500088296634644</v>
      </c>
      <c r="C24" s="13">
        <v>21.444479153249599</v>
      </c>
      <c r="D24" s="14">
        <v>0.23575341267353367</v>
      </c>
      <c r="E24" s="13">
        <v>23.408388601680375</v>
      </c>
      <c r="F24" s="13">
        <v>21.697016368183704</v>
      </c>
      <c r="G24" s="14">
        <v>7.887592489473394E-2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9.9248702043218433</v>
      </c>
      <c r="C25" s="16">
        <v>7.3339338477757918</v>
      </c>
      <c r="D25" s="17">
        <v>0.35328057360809462</v>
      </c>
      <c r="E25" s="16">
        <v>8.9504360719567373</v>
      </c>
      <c r="F25" s="16">
        <v>8.154408712282704</v>
      </c>
      <c r="G25" s="17">
        <v>9.7619261893876486E-2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3.7103530995283829</v>
      </c>
      <c r="C26" s="16">
        <v>3.2468450013947088</v>
      </c>
      <c r="D26" s="17">
        <v>0.14275645986629182</v>
      </c>
      <c r="E26" s="16">
        <v>3.3405770355772262</v>
      </c>
      <c r="F26" s="16">
        <v>3.2466971720343141</v>
      </c>
      <c r="G26" s="17">
        <v>2.8915497371160503E-2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0.65734738150775895</v>
      </c>
      <c r="C27" s="16">
        <v>0.62503560729044927</v>
      </c>
      <c r="D27" s="17">
        <v>5.1695893546580995E-2</v>
      </c>
      <c r="E27" s="16">
        <v>0.52009395003619174</v>
      </c>
      <c r="F27" s="16">
        <v>0.51962210474047998</v>
      </c>
      <c r="G27" s="17">
        <v>9.0805470246002606E-4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2.0021779121295054</v>
      </c>
      <c r="C28" s="16">
        <v>1.0934340257166837</v>
      </c>
      <c r="D28" s="17">
        <v>0.83109164800061142</v>
      </c>
      <c r="E28" s="16">
        <v>1.4484096643657101</v>
      </c>
      <c r="F28" s="16">
        <v>1.3310427331591281</v>
      </c>
      <c r="G28" s="17">
        <v>8.8176681546519919E-2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4.4531885417446091</v>
      </c>
      <c r="C29" s="16">
        <v>3.9510175727312049</v>
      </c>
      <c r="D29" s="17">
        <v>0.12709914845209624</v>
      </c>
      <c r="E29" s="16">
        <v>3.6702920495913345</v>
      </c>
      <c r="F29" s="16">
        <v>3.5024381646586327</v>
      </c>
      <c r="G29" s="17">
        <v>4.7924867489862466E-2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5.7521511574025297</v>
      </c>
      <c r="C30" s="16">
        <v>5.1942130983407422</v>
      </c>
      <c r="D30" s="17">
        <v>0.1074153194138332</v>
      </c>
      <c r="E30" s="16">
        <v>5.4785798301531807</v>
      </c>
      <c r="F30" s="16">
        <v>4.9428074813084368</v>
      </c>
      <c r="G30" s="17">
        <v>0.10839433881873894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126.49886311525293</v>
      </c>
      <c r="C32" s="13">
        <v>104.98234361408076</v>
      </c>
      <c r="D32" s="14">
        <v>0.20495369755001613</v>
      </c>
      <c r="E32" s="13">
        <v>123.29944390473007</v>
      </c>
      <c r="F32" s="13">
        <v>115.04650802161979</v>
      </c>
      <c r="G32" s="14">
        <v>7.1735648695737675E-2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11.902053424170788</v>
      </c>
      <c r="C34" s="13">
        <v>10.050938678035521</v>
      </c>
      <c r="D34" s="14">
        <v>0.18417332006815812</v>
      </c>
      <c r="E34" s="13">
        <v>9.286684740163432</v>
      </c>
      <c r="F34" s="13">
        <v>8.9079795027884821</v>
      </c>
      <c r="G34" s="14">
        <v>4.2513034213471634E-2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9.2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9" priority="2">
      <formula>"ROUND(SUM(B8,B13,B18,B24,B32,B34),1)&lt;&gt;ROUND(B7,1)"</formula>
    </cfRule>
  </conditionalFormatting>
  <conditionalFormatting sqref="C7">
    <cfRule type="expression" dxfId="18" priority="1">
      <formula>"ROUND(SUM(C8,C13,C18,C24,C32,C34),1)&lt;&gt;ROUND(C7,1)"</formula>
    </cfRule>
  </conditionalFormatting>
  <conditionalFormatting sqref="E7">
    <cfRule type="expression" dxfId="17" priority="4">
      <formula>"ROUND(SUM(B8,B13,B18,B24,B32,B34),1)&lt;&gt;ROUND(B7,1)"</formula>
    </cfRule>
  </conditionalFormatting>
  <conditionalFormatting sqref="F7">
    <cfRule type="expression" dxfId="16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FE1D-A1C8-41A9-AE7D-7FEE45FEBA79}">
  <sheetPr>
    <pageSetUpPr autoPageBreaks="0"/>
  </sheetPr>
  <dimension ref="A1:AV45"/>
  <sheetViews>
    <sheetView showGridLines="0" topLeftCell="A9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36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259.81000524910297</v>
      </c>
      <c r="C7" s="10">
        <v>215.38897120594129</v>
      </c>
      <c r="D7" s="11">
        <v>0.20623634438872496</v>
      </c>
      <c r="E7" s="10">
        <v>247.23970984452791</v>
      </c>
      <c r="F7" s="10">
        <v>229.49814535110414</v>
      </c>
      <c r="G7" s="11">
        <v>7.7305916639462735E-2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58.304767427448368</v>
      </c>
      <c r="C8" s="13">
        <v>50.642775631680692</v>
      </c>
      <c r="D8" s="14">
        <v>0.1512948628940185</v>
      </c>
      <c r="E8" s="13">
        <v>54.352989442752254</v>
      </c>
      <c r="F8" s="13">
        <v>49.380598245978625</v>
      </c>
      <c r="G8" s="14">
        <v>0.10069524010229181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40.228266381234796</v>
      </c>
      <c r="C9" s="16">
        <v>33.376070813661258</v>
      </c>
      <c r="D9" s="17">
        <v>0.20530264349657501</v>
      </c>
      <c r="E9" s="16">
        <v>35.585350696243999</v>
      </c>
      <c r="F9" s="16">
        <v>31.901666151168865</v>
      </c>
      <c r="G9" s="17">
        <v>0.11546997349980614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5.198065243588891</v>
      </c>
      <c r="C10" s="16">
        <v>3.6390636771125568</v>
      </c>
      <c r="D10" s="17">
        <v>0.4284073335351295</v>
      </c>
      <c r="E10" s="16">
        <v>5.5314080955590326</v>
      </c>
      <c r="F10" s="16">
        <v>4.7276038773291162</v>
      </c>
      <c r="G10" s="17">
        <v>0.17002359738397321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12.878435802624741</v>
      </c>
      <c r="C11" s="16">
        <v>13.627641140906816</v>
      </c>
      <c r="D11" s="17">
        <v>-5.4976890757208463E-2</v>
      </c>
      <c r="E11" s="16">
        <v>13.23623065094923</v>
      </c>
      <c r="F11" s="16">
        <v>12.751328217480648</v>
      </c>
      <c r="G11" s="17">
        <v>3.8027601924937926E-2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20.161167062804552</v>
      </c>
      <c r="C13" s="13">
        <v>20.205977643577853</v>
      </c>
      <c r="D13" s="14">
        <v>-2.2176893176729662E-3</v>
      </c>
      <c r="E13" s="13">
        <v>22.004080734446294</v>
      </c>
      <c r="F13" s="13">
        <v>21.128959216226715</v>
      </c>
      <c r="G13" s="14">
        <v>4.1418108164433365E-2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5.7208464909840044</v>
      </c>
      <c r="C14" s="16">
        <v>5.0963890349158287</v>
      </c>
      <c r="D14" s="17">
        <v>0.12252939322134959</v>
      </c>
      <c r="E14" s="16">
        <v>5.9360899945517351</v>
      </c>
      <c r="F14" s="16">
        <v>5.4224263756476541</v>
      </c>
      <c r="G14" s="17">
        <v>9.4729477787096616E-2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6.9348074203444137</v>
      </c>
      <c r="C15" s="16">
        <v>8.1858607905544822</v>
      </c>
      <c r="D15" s="17">
        <v>-0.15283100973982311</v>
      </c>
      <c r="E15" s="16">
        <v>8.2664057053832778</v>
      </c>
      <c r="F15" s="16">
        <v>8.4933057644498255</v>
      </c>
      <c r="G15" s="17">
        <v>-2.6715164314026763E-2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7.5055131514761433</v>
      </c>
      <c r="C16" s="16">
        <v>6.9237278181075386</v>
      </c>
      <c r="D16" s="17">
        <v>8.4027759128119994E-2</v>
      </c>
      <c r="E16" s="16">
        <v>7.8015850345112856</v>
      </c>
      <c r="F16" s="16">
        <v>7.2132270761292387</v>
      </c>
      <c r="G16" s="17">
        <v>8.1566537719171883E-2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26.406445220281139</v>
      </c>
      <c r="C18" s="13">
        <v>19.80074527539302</v>
      </c>
      <c r="D18" s="14">
        <v>0.33360865225094427</v>
      </c>
      <c r="E18" s="13">
        <v>24.028331256438666</v>
      </c>
      <c r="F18" s="13">
        <v>21.73436467612219</v>
      </c>
      <c r="G18" s="14">
        <v>0.10554560091819343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3.1303107485661061</v>
      </c>
      <c r="C19" s="16">
        <v>1.476879028209598</v>
      </c>
      <c r="D19" s="17">
        <v>1.1195444506791747</v>
      </c>
      <c r="E19" s="16">
        <v>1.8340271010905596</v>
      </c>
      <c r="F19" s="16">
        <v>1.6045717220150877</v>
      </c>
      <c r="G19" s="17">
        <v>0.14300101137723664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2.2119820317947374</v>
      </c>
      <c r="C20" s="16">
        <v>1.4819073680534018</v>
      </c>
      <c r="D20" s="17">
        <v>0.49265877171549821</v>
      </c>
      <c r="E20" s="16">
        <v>1.7081103296124014</v>
      </c>
      <c r="F20" s="16">
        <v>1.3707804260630698</v>
      </c>
      <c r="G20" s="17">
        <v>0.24608602306800886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19.48247864641084</v>
      </c>
      <c r="C21" s="16">
        <v>15.367339343525561</v>
      </c>
      <c r="D21" s="17">
        <v>0.26778476162296982</v>
      </c>
      <c r="E21" s="16">
        <v>18.9300734875942</v>
      </c>
      <c r="F21" s="16">
        <v>17.357359872306741</v>
      </c>
      <c r="G21" s="17">
        <v>9.0607882008408858E-2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1.5816737935094474</v>
      </c>
      <c r="C22" s="16">
        <v>1.4746195356044509</v>
      </c>
      <c r="D22" s="17">
        <v>7.2597883942392416E-2</v>
      </c>
      <c r="E22" s="16">
        <v>1.556120338141499</v>
      </c>
      <c r="F22" s="16">
        <v>1.4016526557372946</v>
      </c>
      <c r="G22" s="17">
        <v>0.11020396656185238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24.718935480102161</v>
      </c>
      <c r="C24" s="13">
        <v>20.319724598793847</v>
      </c>
      <c r="D24" s="14">
        <v>0.21649953275299039</v>
      </c>
      <c r="E24" s="13">
        <v>23.091708957081714</v>
      </c>
      <c r="F24" s="13">
        <v>21.547960840725157</v>
      </c>
      <c r="G24" s="14">
        <v>7.1642422583157339E-2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9.3275100018434962</v>
      </c>
      <c r="C25" s="16">
        <v>7.5397077257485847</v>
      </c>
      <c r="D25" s="17">
        <v>0.23711824663832148</v>
      </c>
      <c r="E25" s="16">
        <v>9.1795570631129735</v>
      </c>
      <c r="F25" s="16">
        <v>8.3763374611144101</v>
      </c>
      <c r="G25" s="17">
        <v>9.5891504577908959E-2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3.4439941080629906</v>
      </c>
      <c r="C26" s="16">
        <v>2.6370333063113138</v>
      </c>
      <c r="D26" s="17">
        <v>0.30601084932084333</v>
      </c>
      <c r="E26" s="16">
        <v>3.1285989805223227</v>
      </c>
      <c r="F26" s="16">
        <v>3.2555056162011331</v>
      </c>
      <c r="G26" s="17">
        <v>-3.89821584233353E-2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0.61188647737285184</v>
      </c>
      <c r="C27" s="16">
        <v>0.44283467339805699</v>
      </c>
      <c r="D27" s="17">
        <v>0.38174924894112094</v>
      </c>
      <c r="E27" s="16">
        <v>0.46180978980813503</v>
      </c>
      <c r="F27" s="16">
        <v>0.41539771119688668</v>
      </c>
      <c r="G27" s="17">
        <v>0.11172925935850997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2.3543634202401975</v>
      </c>
      <c r="C28" s="16">
        <v>1.2760409884305097</v>
      </c>
      <c r="D28" s="17">
        <v>0.84505313041393015</v>
      </c>
      <c r="E28" s="16">
        <v>1.6477817208213017</v>
      </c>
      <c r="F28" s="16">
        <v>1.5072320699437367</v>
      </c>
      <c r="G28" s="17">
        <v>9.3250172737375125E-2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4.0266934518175406</v>
      </c>
      <c r="C29" s="16">
        <v>3.9273093512017279</v>
      </c>
      <c r="D29" s="17">
        <v>2.5305900739752474E-2</v>
      </c>
      <c r="E29" s="16">
        <v>3.6761984842197561</v>
      </c>
      <c r="F29" s="16">
        <v>3.5325817393812224</v>
      </c>
      <c r="G29" s="17">
        <v>4.0654896456462364E-2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4.954488020765063</v>
      </c>
      <c r="C30" s="16">
        <v>4.4967985537036492</v>
      </c>
      <c r="D30" s="17">
        <v>0.10178118089912025</v>
      </c>
      <c r="E30" s="16">
        <v>4.9977629185972239</v>
      </c>
      <c r="F30" s="16">
        <v>4.4609062428877628</v>
      </c>
      <c r="G30" s="17">
        <v>0.12034699822830786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123.36720103676237</v>
      </c>
      <c r="C32" s="13">
        <v>96.851001723824609</v>
      </c>
      <c r="D32" s="14">
        <v>0.27378342857567972</v>
      </c>
      <c r="E32" s="13">
        <v>118.14713709802599</v>
      </c>
      <c r="F32" s="13">
        <v>110.20631140084573</v>
      </c>
      <c r="G32" s="14">
        <v>7.205418270735553E-2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6.8514890217043671</v>
      </c>
      <c r="C34" s="13">
        <v>7.5687463326712532</v>
      </c>
      <c r="D34" s="14">
        <v>-9.4765669166473776E-2</v>
      </c>
      <c r="E34" s="13">
        <v>5.6154623557830501</v>
      </c>
      <c r="F34" s="13">
        <v>5.4999509712057391</v>
      </c>
      <c r="G34" s="14">
        <v>2.1002257144119296E-2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5" priority="2">
      <formula>"ROUND(SUM(B8,B13,B18,B24,B32,B34),1)&lt;&gt;ROUND(B7,1)"</formula>
    </cfRule>
  </conditionalFormatting>
  <conditionalFormatting sqref="C7">
    <cfRule type="expression" dxfId="14" priority="1">
      <formula>"ROUND(SUM(C8,C13,C18,C24,C32,C34),1)&lt;&gt;ROUND(C7,1)"</formula>
    </cfRule>
  </conditionalFormatting>
  <conditionalFormatting sqref="E7">
    <cfRule type="expression" dxfId="13" priority="4">
      <formula>"ROUND(SUM(B8,B13,B18,B24,B32,B34),1)&lt;&gt;ROUND(B7,1)"</formula>
    </cfRule>
  </conditionalFormatting>
  <conditionalFormatting sqref="F7">
    <cfRule type="expression" dxfId="12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EE41-DD21-41B5-98D7-841878999BBD}">
  <sheetPr>
    <pageSetUpPr autoPageBreaks="0"/>
  </sheetPr>
  <dimension ref="A1:AV45"/>
  <sheetViews>
    <sheetView showGridLines="0" topLeftCell="A15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5703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37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311.26557704706806</v>
      </c>
      <c r="C7" s="10">
        <v>271.45285033046645</v>
      </c>
      <c r="D7" s="11">
        <v>0.14666534784266827</v>
      </c>
      <c r="E7" s="10">
        <v>288.6780414217738</v>
      </c>
      <c r="F7" s="10">
        <v>265.10288270725209</v>
      </c>
      <c r="G7" s="11">
        <v>8.8928337835372684E-2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66.290801868184317</v>
      </c>
      <c r="C8" s="13">
        <v>56.485127162004225</v>
      </c>
      <c r="D8" s="14">
        <v>0.17359746182489011</v>
      </c>
      <c r="E8" s="13">
        <v>58.430333265542373</v>
      </c>
      <c r="F8" s="13">
        <v>52.741692697220834</v>
      </c>
      <c r="G8" s="14">
        <v>0.10785851339620156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45.808281853275489</v>
      </c>
      <c r="C9" s="16">
        <v>39.118474217400951</v>
      </c>
      <c r="D9" s="17">
        <v>0.17101402265067711</v>
      </c>
      <c r="E9" s="16">
        <v>39.72183917851568</v>
      </c>
      <c r="F9" s="16">
        <v>35.529842265544616</v>
      </c>
      <c r="G9" s="17">
        <v>0.11798523848320852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8.5731429207277223</v>
      </c>
      <c r="C10" s="16">
        <v>6.0981535350884348</v>
      </c>
      <c r="D10" s="17">
        <v>0.40585881798454837</v>
      </c>
      <c r="E10" s="16">
        <v>8.0328449721501247</v>
      </c>
      <c r="F10" s="16">
        <v>6.2558622958543193</v>
      </c>
      <c r="G10" s="17">
        <v>0.28405079783699683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11.909377094181085</v>
      </c>
      <c r="C11" s="16">
        <v>11.268499409514769</v>
      </c>
      <c r="D11" s="17">
        <v>5.6873383169828262E-2</v>
      </c>
      <c r="E11" s="16">
        <v>10.675649114876551</v>
      </c>
      <c r="F11" s="16">
        <v>10.955988135821897</v>
      </c>
      <c r="G11" s="17">
        <v>-2.5587744114905053E-2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29.988659652954926</v>
      </c>
      <c r="C13" s="13">
        <v>27.232777032037369</v>
      </c>
      <c r="D13" s="14">
        <v>0.10119726745735336</v>
      </c>
      <c r="E13" s="13">
        <v>30.612861439229587</v>
      </c>
      <c r="F13" s="13">
        <v>26.765941006285495</v>
      </c>
      <c r="G13" s="14">
        <v>0.14372446057624932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9.6551306865440463</v>
      </c>
      <c r="C14" s="16">
        <v>5.801550282324099</v>
      </c>
      <c r="D14" s="17">
        <v>0.66423287167929268</v>
      </c>
      <c r="E14" s="16">
        <v>8.8845095735869855</v>
      </c>
      <c r="F14" s="16">
        <v>7.5629664841213211</v>
      </c>
      <c r="G14" s="17">
        <v>0.17473872087629694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7.4412095947156214</v>
      </c>
      <c r="C15" s="16">
        <v>10.23861686747043</v>
      </c>
      <c r="D15" s="17">
        <v>-0.27322120838827135</v>
      </c>
      <c r="E15" s="16">
        <v>9.8878678220315344</v>
      </c>
      <c r="F15" s="16">
        <v>9.4905553410817483</v>
      </c>
      <c r="G15" s="17">
        <v>4.186398652879042E-2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12.89231937169524</v>
      </c>
      <c r="C16" s="16">
        <v>11.192609882242838</v>
      </c>
      <c r="D16" s="17">
        <v>0.1518599779081915</v>
      </c>
      <c r="E16" s="16">
        <v>11.840484043611061</v>
      </c>
      <c r="F16" s="16">
        <v>9.7124191810824261</v>
      </c>
      <c r="G16" s="17">
        <v>0.21910760057325573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29.237497027728253</v>
      </c>
      <c r="C18" s="13">
        <v>24.862129435051074</v>
      </c>
      <c r="D18" s="14">
        <v>0.17598523103611186</v>
      </c>
      <c r="E18" s="13">
        <v>26.649381643868175</v>
      </c>
      <c r="F18" s="13">
        <v>24.479967416527426</v>
      </c>
      <c r="G18" s="14">
        <v>8.8619980183310521E-2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4.9396638516563653</v>
      </c>
      <c r="C19" s="16">
        <v>4.6794743579827678</v>
      </c>
      <c r="D19" s="17">
        <v>5.5602290720909053E-2</v>
      </c>
      <c r="E19" s="16">
        <v>4.0269765792597578</v>
      </c>
      <c r="F19" s="16">
        <v>3.4445593392909406</v>
      </c>
      <c r="G19" s="17">
        <v>0.16908323608345999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2.679769593220529</v>
      </c>
      <c r="C20" s="16">
        <v>2.0386474822693845</v>
      </c>
      <c r="D20" s="17">
        <v>0.31448404715731404</v>
      </c>
      <c r="E20" s="16">
        <v>2.1490091256818578</v>
      </c>
      <c r="F20" s="16">
        <v>1.8631753168235716</v>
      </c>
      <c r="G20" s="17">
        <v>0.15341219169089726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19.512220248744693</v>
      </c>
      <c r="C21" s="16">
        <v>16.528317515612098</v>
      </c>
      <c r="D21" s="17">
        <v>0.18053275720980677</v>
      </c>
      <c r="E21" s="16">
        <v>18.81152200995578</v>
      </c>
      <c r="F21" s="16">
        <v>17.585848063393904</v>
      </c>
      <c r="G21" s="17">
        <v>6.969660730284577E-2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2.1058433341066616</v>
      </c>
      <c r="C22" s="16">
        <v>1.6156900791868314</v>
      </c>
      <c r="D22" s="17">
        <v>0.30337083902039041</v>
      </c>
      <c r="E22" s="16">
        <v>1.6618739289707789</v>
      </c>
      <c r="F22" s="16">
        <v>1.5863846970190076</v>
      </c>
      <c r="G22" s="17">
        <v>4.7585703577211591E-2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30.226886449773136</v>
      </c>
      <c r="C24" s="13">
        <v>23.974636371453688</v>
      </c>
      <c r="D24" s="14">
        <v>0.26078602325597422</v>
      </c>
      <c r="E24" s="13">
        <v>23.997192738027426</v>
      </c>
      <c r="F24" s="13">
        <v>21.97131734092865</v>
      </c>
      <c r="G24" s="14">
        <v>9.2205458856348566E-2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11.171473794637791</v>
      </c>
      <c r="C25" s="16">
        <v>7.0978494210846508</v>
      </c>
      <c r="D25" s="17">
        <v>0.57392375237662252</v>
      </c>
      <c r="E25" s="16">
        <v>8.5351670533453401</v>
      </c>
      <c r="F25" s="16">
        <v>7.7991076143594924</v>
      </c>
      <c r="G25" s="17">
        <v>9.4377392309683783E-2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4.2684693484241141</v>
      </c>
      <c r="C26" s="16">
        <v>4.4497941755807258</v>
      </c>
      <c r="D26" s="17">
        <v>-4.0749036922128612E-2</v>
      </c>
      <c r="E26" s="16">
        <v>3.6896448061536686</v>
      </c>
      <c r="F26" s="16">
        <v>3.2105314750029463</v>
      </c>
      <c r="G26" s="17">
        <v>0.14923178136737714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0.75252780587099977</v>
      </c>
      <c r="C27" s="16">
        <v>0.97750322900134989</v>
      </c>
      <c r="D27" s="17">
        <v>-0.23015312528449916</v>
      </c>
      <c r="E27" s="16">
        <v>0.62869981798676911</v>
      </c>
      <c r="F27" s="16">
        <v>0.69670798524145572</v>
      </c>
      <c r="G27" s="17">
        <v>-9.7613589474099816E-2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1.2423542854862957</v>
      </c>
      <c r="C28" s="16">
        <v>0.77483239575881446</v>
      </c>
      <c r="D28" s="17">
        <v>0.60338454133635477</v>
      </c>
      <c r="E28" s="16">
        <v>1.0774223626751946</v>
      </c>
      <c r="F28" s="16">
        <v>1.0222272896128257</v>
      </c>
      <c r="G28" s="17">
        <v>5.3994912504512049E-2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5.3515569300393402</v>
      </c>
      <c r="C29" s="16">
        <v>4.0748468178306014</v>
      </c>
      <c r="D29" s="17">
        <v>0.31331487275108016</v>
      </c>
      <c r="E29" s="16">
        <v>3.6734482454408943</v>
      </c>
      <c r="F29" s="16">
        <v>3.4534833752842888</v>
      </c>
      <c r="G29" s="17">
        <v>6.3693623583318315E-2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7.4405042853146135</v>
      </c>
      <c r="C30" s="16">
        <v>6.5998103321975163</v>
      </c>
      <c r="D30" s="17">
        <v>0.12738153231703153</v>
      </c>
      <c r="E30" s="16">
        <v>6.392810452425568</v>
      </c>
      <c r="F30" s="16">
        <v>5.7892596014276378</v>
      </c>
      <c r="G30" s="17">
        <v>0.10425354752602445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133.0548533087366</v>
      </c>
      <c r="C32" s="13">
        <v>123.26796382078716</v>
      </c>
      <c r="D32" s="14">
        <v>7.9395239319261179E-2</v>
      </c>
      <c r="E32" s="13">
        <v>132.87752435950711</v>
      </c>
      <c r="F32" s="13">
        <v>123.96081551178108</v>
      </c>
      <c r="G32" s="14">
        <v>7.1931673012255892E-2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22.466878739690856</v>
      </c>
      <c r="C34" s="13">
        <v>15.630216509132936</v>
      </c>
      <c r="D34" s="14">
        <v>0.4374003537675355</v>
      </c>
      <c r="E34" s="13">
        <v>16.110747975599153</v>
      </c>
      <c r="F34" s="13">
        <v>15.183148734508672</v>
      </c>
      <c r="G34" s="14">
        <v>6.1093996858649469E-2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11" priority="2">
      <formula>"ROUND(SUM(B8,B13,B18,B24,B32,B34),1)&lt;&gt;ROUND(B7,1)"</formula>
    </cfRule>
  </conditionalFormatting>
  <conditionalFormatting sqref="C7">
    <cfRule type="expression" dxfId="10" priority="1">
      <formula>"ROUND(SUM(C8,C13,C18,C24,C32,C34),1)&lt;&gt;ROUND(C7,1)"</formula>
    </cfRule>
  </conditionalFormatting>
  <conditionalFormatting sqref="E7">
    <cfRule type="expression" dxfId="9" priority="4">
      <formula>"ROUND(SUM(B8,B13,B18,B24,B32,B34),1)&lt;&gt;ROUND(B7,1)"</formula>
    </cfRule>
  </conditionalFormatting>
  <conditionalFormatting sqref="F7">
    <cfRule type="expression" dxfId="8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6F66-A3D3-43BD-865B-B9315906F816}">
  <sheetPr>
    <pageSetUpPr autoPageBreaks="0"/>
  </sheetPr>
  <dimension ref="A1:AV45"/>
  <sheetViews>
    <sheetView showGridLines="0" topLeftCell="A10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8554687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38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247.57296082576875</v>
      </c>
      <c r="C7" s="10">
        <v>251.52702820367125</v>
      </c>
      <c r="D7" s="11">
        <v>-1.5720248460538211E-2</v>
      </c>
      <c r="E7" s="10">
        <v>245.16020087074818</v>
      </c>
      <c r="F7" s="10">
        <v>240.02252823431937</v>
      </c>
      <c r="G7" s="11">
        <v>2.1404960085301683E-2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65.165481019709702</v>
      </c>
      <c r="C8" s="13">
        <v>66.914008758571441</v>
      </c>
      <c r="D8" s="14">
        <v>-2.6130966763185604E-2</v>
      </c>
      <c r="E8" s="13">
        <v>63.4453758738494</v>
      </c>
      <c r="F8" s="13">
        <v>61.152778273858438</v>
      </c>
      <c r="G8" s="14">
        <v>3.7489672010061481E-2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47.752613598935078</v>
      </c>
      <c r="C9" s="16">
        <v>50.630002707362451</v>
      </c>
      <c r="D9" s="17">
        <v>-5.6831699675357727E-2</v>
      </c>
      <c r="E9" s="16">
        <v>47.107156843470726</v>
      </c>
      <c r="F9" s="16">
        <v>45.257066327646314</v>
      </c>
      <c r="G9" s="17">
        <v>4.0879594413618436E-2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4.7105751624692989</v>
      </c>
      <c r="C10" s="16">
        <v>3.9324483760753979</v>
      </c>
      <c r="D10" s="17">
        <v>0.19787336335498829</v>
      </c>
      <c r="E10" s="16">
        <v>3.806620837402142</v>
      </c>
      <c r="F10" s="16">
        <v>3.8415279464856744</v>
      </c>
      <c r="G10" s="17">
        <v>-9.0867773369881499E-3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12.702292258305315</v>
      </c>
      <c r="C11" s="16">
        <v>12.351557675133675</v>
      </c>
      <c r="D11" s="17">
        <v>2.8395979875294852E-2</v>
      </c>
      <c r="E11" s="16">
        <v>12.531598192976547</v>
      </c>
      <c r="F11" s="16">
        <v>12.054183999726455</v>
      </c>
      <c r="G11" s="17">
        <v>3.9605683243339129E-2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18.648336810784233</v>
      </c>
      <c r="C13" s="13">
        <v>20.076192057547033</v>
      </c>
      <c r="D13" s="14">
        <v>-7.1121816461505727E-2</v>
      </c>
      <c r="E13" s="13">
        <v>18.707913360017304</v>
      </c>
      <c r="F13" s="13">
        <v>17.444254749256462</v>
      </c>
      <c r="G13" s="14">
        <v>7.2439816370756915E-2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6.0067771491023896</v>
      </c>
      <c r="C14" s="16">
        <v>6.2765054879578583</v>
      </c>
      <c r="D14" s="17">
        <v>-4.2974285511734434E-2</v>
      </c>
      <c r="E14" s="16">
        <v>6.1522893633820814</v>
      </c>
      <c r="F14" s="16">
        <v>5.0057148487066279</v>
      </c>
      <c r="G14" s="17">
        <v>0.2290531021701534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3.9424324232438184</v>
      </c>
      <c r="C15" s="16">
        <v>4.0523242447873118</v>
      </c>
      <c r="D15" s="16">
        <v>-2.7118220286753258E-2</v>
      </c>
      <c r="E15" s="16">
        <v>4.3196712320969395</v>
      </c>
      <c r="F15" s="16">
        <v>4.3864750669450725</v>
      </c>
      <c r="G15" s="17">
        <v>-1.5229502921729421E-2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8.6991272384380309</v>
      </c>
      <c r="C16" s="16">
        <v>9.7473623248018626</v>
      </c>
      <c r="D16" s="17">
        <v>-0.10754038389407461</v>
      </c>
      <c r="E16" s="16">
        <v>8.2359527645382897</v>
      </c>
      <c r="F16" s="16">
        <v>8.0520648336047707</v>
      </c>
      <c r="G16" s="17">
        <v>2.2837363425847634E-2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13.036313683271926</v>
      </c>
      <c r="C18" s="13">
        <v>12.329142110238877</v>
      </c>
      <c r="D18" s="14">
        <v>5.7357727464733443E-2</v>
      </c>
      <c r="E18" s="13">
        <v>13.648098650367324</v>
      </c>
      <c r="F18" s="13">
        <v>13.079780843071928</v>
      </c>
      <c r="G18" s="14">
        <v>4.3450101657966256E-2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1.1855796197414605</v>
      </c>
      <c r="C19" s="16">
        <v>1.2005658400884145</v>
      </c>
      <c r="D19" s="17">
        <v>-1.2482630978281284E-2</v>
      </c>
      <c r="E19" s="16">
        <v>1.2263823549746571</v>
      </c>
      <c r="F19" s="16">
        <v>1.154869668302746</v>
      </c>
      <c r="G19" s="17">
        <v>6.1922733477804304E-2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6.8860635005847648</v>
      </c>
      <c r="C20" s="16">
        <v>6.3597160004323641</v>
      </c>
      <c r="D20" s="17">
        <v>8.2762736593366304E-2</v>
      </c>
      <c r="E20" s="16">
        <v>6.6008324218208072</v>
      </c>
      <c r="F20" s="16">
        <v>6.1451775145880809</v>
      </c>
      <c r="G20" s="17">
        <v>7.4148371816931791E-2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4.4034171105115609</v>
      </c>
      <c r="C21" s="16">
        <v>4.1424988658385828</v>
      </c>
      <c r="D21" s="17">
        <v>6.2985713001555421E-2</v>
      </c>
      <c r="E21" s="16">
        <v>5.1342976817039974</v>
      </c>
      <c r="F21" s="16">
        <v>5.1329691181189974</v>
      </c>
      <c r="G21" s="17">
        <v>2.5882945219946052E-4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0.56125345243412539</v>
      </c>
      <c r="C22" s="16">
        <v>0.62636140387949824</v>
      </c>
      <c r="D22" s="17">
        <v>-0.10394630167522034</v>
      </c>
      <c r="E22" s="16">
        <v>0.68658619186786773</v>
      </c>
      <c r="F22" s="16">
        <v>0.64676454206209921</v>
      </c>
      <c r="G22" s="17">
        <v>6.157055190255778E-2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50.480074771962556</v>
      </c>
      <c r="C24" s="13">
        <v>51.803755596598123</v>
      </c>
      <c r="D24" s="14">
        <v>-2.5551831317853102E-2</v>
      </c>
      <c r="E24" s="13">
        <v>49.925213727586147</v>
      </c>
      <c r="F24" s="13">
        <v>46.564589057495581</v>
      </c>
      <c r="G24" s="14">
        <v>7.2171251547845428E-2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16.520269640778501</v>
      </c>
      <c r="C25" s="16">
        <v>15.889585646181876</v>
      </c>
      <c r="D25" s="17">
        <v>3.9691657708404326E-2</v>
      </c>
      <c r="E25" s="16">
        <v>16.34989188222189</v>
      </c>
      <c r="F25" s="16">
        <v>14.605253856821884</v>
      </c>
      <c r="G25" s="17">
        <v>0.11945276970212415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3.3368962572648728</v>
      </c>
      <c r="C26" s="16">
        <v>3.85810844239291</v>
      </c>
      <c r="D26" s="17">
        <v>-0.13509526570092112</v>
      </c>
      <c r="E26" s="16">
        <v>3.811313233552474</v>
      </c>
      <c r="F26" s="16">
        <v>3.4381991336329323</v>
      </c>
      <c r="G26" s="17">
        <v>0.10852021230233255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1.7304685978068008</v>
      </c>
      <c r="C27" s="16">
        <v>1.693739760691392</v>
      </c>
      <c r="D27" s="17">
        <v>2.1685053375859908E-2</v>
      </c>
      <c r="E27" s="16">
        <v>1.6005240640204526</v>
      </c>
      <c r="F27" s="16">
        <v>1.6888707460108714</v>
      </c>
      <c r="G27" s="17">
        <v>-5.2311097340690282E-2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6.0001897845885122</v>
      </c>
      <c r="C28" s="16">
        <v>6.9163478001114314</v>
      </c>
      <c r="D28" s="17">
        <v>-0.13246268724487198</v>
      </c>
      <c r="E28" s="16">
        <v>6.6763844042189406</v>
      </c>
      <c r="F28" s="16">
        <v>6.8296786104928602</v>
      </c>
      <c r="G28" s="17">
        <v>-2.2445303068639899E-2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15.751515205434618</v>
      </c>
      <c r="C29" s="16">
        <v>16.416743577247274</v>
      </c>
      <c r="D29" s="17">
        <v>-4.0521335347810772E-2</v>
      </c>
      <c r="E29" s="16">
        <v>14.323820859159019</v>
      </c>
      <c r="F29" s="16">
        <v>13.516059134727399</v>
      </c>
      <c r="G29" s="17">
        <v>5.976310967419507E-2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7.1407352860892948</v>
      </c>
      <c r="C30" s="16">
        <v>7.029230369973221</v>
      </c>
      <c r="D30" s="17">
        <v>1.5863033397282011E-2</v>
      </c>
      <c r="E30" s="16">
        <v>7.1632792844133721</v>
      </c>
      <c r="F30" s="16">
        <v>6.4865275758096619</v>
      </c>
      <c r="G30" s="17">
        <v>0.1043318941751723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91.106806810315859</v>
      </c>
      <c r="C32" s="13">
        <v>89.946275622687367</v>
      </c>
      <c r="D32" s="14">
        <v>1.2902492955870315E-2</v>
      </c>
      <c r="E32" s="13">
        <v>91.005338583792238</v>
      </c>
      <c r="F32" s="13">
        <v>92.871440479887497</v>
      </c>
      <c r="G32" s="14">
        <v>-2.0093388090598019E-2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9.1359477297244922</v>
      </c>
      <c r="C34" s="13">
        <v>10.457654058028417</v>
      </c>
      <c r="D34" s="14">
        <v>-0.12638650322241651</v>
      </c>
      <c r="E34" s="13">
        <v>8.4282606751357623</v>
      </c>
      <c r="F34" s="13">
        <v>8.9096848307494767</v>
      </c>
      <c r="G34" s="14">
        <v>-5.4033803075974496E-2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25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7" priority="2">
      <formula>"ROUND(SUM(B8,B13,B18,B24,B32,B34),1)&lt;&gt;ROUND(B7,1)"</formula>
    </cfRule>
  </conditionalFormatting>
  <conditionalFormatting sqref="C7">
    <cfRule type="expression" dxfId="6" priority="1">
      <formula>"ROUND(SUM(C8,C13,C18,C24,C32,C34),1)&lt;&gt;ROUND(C7,1)"</formula>
    </cfRule>
  </conditionalFormatting>
  <conditionalFormatting sqref="E7">
    <cfRule type="expression" dxfId="5" priority="4">
      <formula>"ROUND(SUM(B8,B13,B18,B24,B32,B34),1)&lt;&gt;ROUND(B7,1)"</formula>
    </cfRule>
  </conditionalFormatting>
  <conditionalFormatting sqref="F7">
    <cfRule type="expression" dxfId="4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111B-C1C8-4503-8940-90FA89D616DE}">
  <sheetPr>
    <pageSetUpPr autoPageBreaks="0"/>
  </sheetPr>
  <dimension ref="A1:AV45"/>
  <sheetViews>
    <sheetView showGridLines="0" topLeftCell="A9" workbookViewId="0">
      <selection activeCell="L23" sqref="L23"/>
    </sheetView>
  </sheetViews>
  <sheetFormatPr defaultColWidth="9.140625" defaultRowHeight="15" x14ac:dyDescent="0.2"/>
  <cols>
    <col min="1" max="1" width="34.28515625" style="5" customWidth="1"/>
    <col min="2" max="7" width="14.42578125" style="5" customWidth="1"/>
    <col min="8" max="8" width="7.42578125" style="5" customWidth="1"/>
    <col min="9" max="10" width="11.7109375" style="5" customWidth="1"/>
    <col min="11" max="12" width="9.140625" style="5"/>
    <col min="13" max="13" width="7.42578125" style="5" customWidth="1"/>
    <col min="14" max="14" width="27.140625" style="5" bestFit="1" customWidth="1"/>
    <col min="15" max="15" width="9.85546875" style="5" customWidth="1"/>
    <col min="16" max="27" width="11.140625" style="5" customWidth="1"/>
    <col min="28" max="29" width="9.140625" style="5"/>
    <col min="30" max="37" width="15.28515625" style="5" bestFit="1" customWidth="1"/>
    <col min="38" max="38" width="17.85546875" style="5" bestFit="1" customWidth="1"/>
    <col min="39" max="41" width="15.28515625" style="5" bestFit="1" customWidth="1"/>
    <col min="42" max="16384" width="9.140625" style="5"/>
  </cols>
  <sheetData>
    <row r="1" spans="1:48" s="2" customFormat="1" ht="18.75" x14ac:dyDescent="0.3">
      <c r="A1" s="26" t="s">
        <v>39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18.75" x14ac:dyDescent="0.3">
      <c r="A2" s="26" t="s">
        <v>1</v>
      </c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8.75" x14ac:dyDescent="0.3">
      <c r="A3" s="26" t="s">
        <v>2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s="4" customFormat="1" ht="15.75" x14ac:dyDescent="0.25">
      <c r="A4" s="3"/>
      <c r="B4" s="3"/>
      <c r="C4" s="3"/>
      <c r="E4" s="3"/>
      <c r="F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s="4" customFormat="1" ht="15.75" x14ac:dyDescent="0.25">
      <c r="A5" s="6"/>
      <c r="B5" s="7" t="s">
        <v>3</v>
      </c>
      <c r="C5" s="7">
        <v>2024</v>
      </c>
      <c r="D5" s="7"/>
      <c r="E5" s="7" t="s">
        <v>3</v>
      </c>
      <c r="F5" s="7">
        <v>2024</v>
      </c>
      <c r="G5" s="2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s="4" customFormat="1" ht="15.75" x14ac:dyDescent="0.25">
      <c r="A6" s="8" t="s">
        <v>4</v>
      </c>
      <c r="B6" s="28" t="s">
        <v>5</v>
      </c>
      <c r="C6" s="28" t="s">
        <v>5</v>
      </c>
      <c r="D6" s="7" t="s">
        <v>6</v>
      </c>
      <c r="E6" s="28" t="s">
        <v>7</v>
      </c>
      <c r="F6" s="28" t="s">
        <v>7</v>
      </c>
      <c r="G6" s="27" t="s">
        <v>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s="4" customFormat="1" ht="15.75" x14ac:dyDescent="0.25">
      <c r="A7" s="9" t="s">
        <v>8</v>
      </c>
      <c r="B7" s="10">
        <v>226.16083566969513</v>
      </c>
      <c r="C7" s="10">
        <v>224.43428098291932</v>
      </c>
      <c r="D7" s="11">
        <v>7.6929187431362678E-3</v>
      </c>
      <c r="E7" s="10">
        <v>228.51405971027799</v>
      </c>
      <c r="F7" s="10">
        <v>223.19877219062224</v>
      </c>
      <c r="G7" s="11">
        <v>2.3814143184964554E-2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s="4" customFormat="1" ht="15.75" x14ac:dyDescent="0.25">
      <c r="A8" s="12" t="s">
        <v>9</v>
      </c>
      <c r="B8" s="13">
        <v>52.076244887459474</v>
      </c>
      <c r="C8" s="13">
        <v>55.537588251228073</v>
      </c>
      <c r="D8" s="14">
        <v>-6.2324336953757831E-2</v>
      </c>
      <c r="E8" s="13">
        <v>51.92136047422828</v>
      </c>
      <c r="F8" s="13">
        <v>48.680883531976903</v>
      </c>
      <c r="G8" s="14">
        <v>6.6565696987048506E-2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4" customFormat="1" ht="15.75" x14ac:dyDescent="0.25">
      <c r="A9" s="15" t="s">
        <v>10</v>
      </c>
      <c r="B9" s="16">
        <v>31.839883332691258</v>
      </c>
      <c r="C9" s="16">
        <v>31.117060230305079</v>
      </c>
      <c r="D9" s="17">
        <v>2.3229157800781497E-2</v>
      </c>
      <c r="E9" s="16">
        <v>31.958422994526426</v>
      </c>
      <c r="F9" s="16">
        <v>29.486108853760442</v>
      </c>
      <c r="G9" s="17">
        <v>8.3846741291897731E-2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4" customFormat="1" ht="15.75" x14ac:dyDescent="0.25">
      <c r="A10" s="15" t="s">
        <v>11</v>
      </c>
      <c r="B10" s="16">
        <v>4.29539243602638</v>
      </c>
      <c r="C10" s="16">
        <v>2.9625105329700316</v>
      </c>
      <c r="D10" s="17">
        <v>0.44991634231257316</v>
      </c>
      <c r="E10" s="16">
        <v>4.1294641173987889</v>
      </c>
      <c r="F10" s="16">
        <v>3.8114060686808937</v>
      </c>
      <c r="G10" s="17">
        <v>8.34490062162212E-2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4" customFormat="1" ht="15.75" x14ac:dyDescent="0.25">
      <c r="A11" s="15" t="s">
        <v>12</v>
      </c>
      <c r="B11" s="16">
        <v>15.940969118741915</v>
      </c>
      <c r="C11" s="16">
        <v>21.458017487953008</v>
      </c>
      <c r="D11" s="17">
        <v>-0.25710895110922904</v>
      </c>
      <c r="E11" s="16">
        <v>15.833473362303092</v>
      </c>
      <c r="F11" s="16">
        <v>15.38336860953558</v>
      </c>
      <c r="G11" s="17">
        <v>2.9259180104967975E-2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4" customFormat="1" ht="15.75" x14ac:dyDescent="0.25">
      <c r="A12" s="15"/>
      <c r="B12" s="13"/>
      <c r="C12" s="13"/>
      <c r="D12" s="14"/>
      <c r="E12" s="13"/>
      <c r="F12" s="13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4" customFormat="1" ht="15.75" x14ac:dyDescent="0.25">
      <c r="A13" s="12" t="s">
        <v>13</v>
      </c>
      <c r="B13" s="13">
        <v>16.449468702822639</v>
      </c>
      <c r="C13" s="13">
        <v>11.057528543014749</v>
      </c>
      <c r="D13" s="14">
        <v>0.48762615794594355</v>
      </c>
      <c r="E13" s="13">
        <v>16.80210824781668</v>
      </c>
      <c r="F13" s="13">
        <v>16.000973804953478</v>
      </c>
      <c r="G13" s="14">
        <v>5.0067855408599593E-2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s="4" customFormat="1" ht="15.75" x14ac:dyDescent="0.25">
      <c r="A14" s="15" t="s">
        <v>14</v>
      </c>
      <c r="B14" s="16">
        <v>5.3730900432184665</v>
      </c>
      <c r="C14" s="16">
        <v>3.5449140834691022</v>
      </c>
      <c r="D14" s="17">
        <v>0.51571798827922111</v>
      </c>
      <c r="E14" s="16">
        <v>5.9726382486161258</v>
      </c>
      <c r="F14" s="16">
        <v>5.7183431176254951</v>
      </c>
      <c r="G14" s="17">
        <v>4.44700721449931E-2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s="4" customFormat="1" ht="15.75" x14ac:dyDescent="0.25">
      <c r="A15" s="15" t="s">
        <v>15</v>
      </c>
      <c r="B15" s="16">
        <v>6.4794704403250734</v>
      </c>
      <c r="C15" s="16">
        <v>4.478714843702333</v>
      </c>
      <c r="D15" s="17">
        <v>0.44672538137498718</v>
      </c>
      <c r="E15" s="16">
        <v>5.959033107633898</v>
      </c>
      <c r="F15" s="16">
        <v>5.6101892205439263</v>
      </c>
      <c r="G15" s="17">
        <v>6.2180413775090093E-2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s="4" customFormat="1" ht="15.75" x14ac:dyDescent="0.25">
      <c r="A16" s="15" t="s">
        <v>16</v>
      </c>
      <c r="B16" s="16">
        <v>4.5969082192790864</v>
      </c>
      <c r="C16" s="16">
        <v>3.0338996158433185</v>
      </c>
      <c r="D16" s="17">
        <v>0.51518138414125025</v>
      </c>
      <c r="E16" s="16">
        <v>4.870436891566654</v>
      </c>
      <c r="F16" s="16">
        <v>4.672441466784055</v>
      </c>
      <c r="G16" s="17">
        <v>4.2375153587290493E-2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s="4" customFormat="1" ht="15.75" x14ac:dyDescent="0.25">
      <c r="A17" s="15"/>
      <c r="B17" s="16"/>
      <c r="C17" s="16"/>
      <c r="D17" s="17"/>
      <c r="E17" s="16"/>
      <c r="F17" s="16"/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s="4" customFormat="1" ht="15.75" x14ac:dyDescent="0.25">
      <c r="A18" s="12" t="s">
        <v>17</v>
      </c>
      <c r="B18" s="13">
        <v>25.490911127408612</v>
      </c>
      <c r="C18" s="13">
        <v>17.964339074832264</v>
      </c>
      <c r="D18" s="14">
        <v>0.41897294530144724</v>
      </c>
      <c r="E18" s="13">
        <v>22.81114296804715</v>
      </c>
      <c r="F18" s="13">
        <v>20.49453268875337</v>
      </c>
      <c r="G18" s="14">
        <v>0.11303552583880316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5.75" x14ac:dyDescent="0.25">
      <c r="A19" s="15" t="s">
        <v>18</v>
      </c>
      <c r="B19" s="16">
        <v>1.5975211536251823</v>
      </c>
      <c r="C19" s="16">
        <v>0.71803968765376591</v>
      </c>
      <c r="D19" s="17">
        <v>1.2248368455024683</v>
      </c>
      <c r="E19" s="16">
        <v>1.5224564162978342</v>
      </c>
      <c r="F19" s="16">
        <v>1.0327393670389611</v>
      </c>
      <c r="G19" s="17">
        <v>0.47419229370811622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s="4" customFormat="1" ht="15.75" x14ac:dyDescent="0.25">
      <c r="A20" s="15" t="s">
        <v>19</v>
      </c>
      <c r="B20" s="16">
        <v>1.80030439407401</v>
      </c>
      <c r="C20" s="16">
        <v>1.7485277465244111</v>
      </c>
      <c r="D20" s="17">
        <v>2.9611567590229315E-2</v>
      </c>
      <c r="E20" s="16">
        <v>2.305450584900437</v>
      </c>
      <c r="F20" s="16">
        <v>2.1134530846634227</v>
      </c>
      <c r="G20" s="17">
        <v>9.08454044380127E-2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4" customFormat="1" ht="15.75" x14ac:dyDescent="0.25">
      <c r="A21" s="15" t="s">
        <v>20</v>
      </c>
      <c r="B21" s="16">
        <v>19.972294116004029</v>
      </c>
      <c r="C21" s="16">
        <v>14.688876707661166</v>
      </c>
      <c r="D21" s="17">
        <v>0.35968832154382713</v>
      </c>
      <c r="E21" s="16">
        <v>17.35343075410713</v>
      </c>
      <c r="F21" s="16">
        <v>15.872413123866412</v>
      </c>
      <c r="G21" s="17">
        <v>9.3307653895033704E-2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s="4" customFormat="1" ht="15.75" x14ac:dyDescent="0.25">
      <c r="A22" s="15" t="s">
        <v>21</v>
      </c>
      <c r="B22" s="16">
        <v>2.1207914637054053</v>
      </c>
      <c r="C22" s="16">
        <v>0.80889493299290416</v>
      </c>
      <c r="D22" s="17">
        <v>1.621837988103715</v>
      </c>
      <c r="E22" s="16">
        <v>1.630472567126926</v>
      </c>
      <c r="F22" s="16">
        <v>1.4759271131845715</v>
      </c>
      <c r="G22" s="17">
        <v>0.10471076285663972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s="4" customFormat="1" ht="15.75" x14ac:dyDescent="0.25">
      <c r="A23" s="15"/>
      <c r="B23" s="13"/>
      <c r="C23" s="13"/>
      <c r="D23" s="14"/>
      <c r="E23" s="13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4" customFormat="1" ht="15.75" x14ac:dyDescent="0.25">
      <c r="A24" s="12" t="s">
        <v>22</v>
      </c>
      <c r="B24" s="13">
        <v>18.249165659124639</v>
      </c>
      <c r="C24" s="13">
        <v>16.533817736843002</v>
      </c>
      <c r="D24" s="14">
        <v>0.10374784272958659</v>
      </c>
      <c r="E24" s="13">
        <v>16.200870831250217</v>
      </c>
      <c r="F24" s="13">
        <v>17.322406125541328</v>
      </c>
      <c r="G24" s="14">
        <v>-6.4744775417627576E-2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s="4" customFormat="1" ht="15.75" x14ac:dyDescent="0.25">
      <c r="A25" s="15" t="s">
        <v>23</v>
      </c>
      <c r="B25" s="16">
        <v>9.1330026550813095</v>
      </c>
      <c r="C25" s="16">
        <v>9.0084667022044336</v>
      </c>
      <c r="D25" s="17">
        <v>1.3824322939041567E-2</v>
      </c>
      <c r="E25" s="16">
        <v>8.3066617424423654</v>
      </c>
      <c r="F25" s="16">
        <v>8.4809037308777899</v>
      </c>
      <c r="G25" s="17">
        <v>-2.0545214751233831E-2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s="4" customFormat="1" ht="15.75" x14ac:dyDescent="0.25">
      <c r="A26" s="15" t="s">
        <v>24</v>
      </c>
      <c r="B26" s="16">
        <v>1.425942462714775</v>
      </c>
      <c r="C26" s="16">
        <v>0.34401588891596635</v>
      </c>
      <c r="D26" s="17">
        <v>3.1449901259156485</v>
      </c>
      <c r="E26" s="16">
        <v>1.322393879506242</v>
      </c>
      <c r="F26" s="16">
        <v>1.1945912628723923</v>
      </c>
      <c r="G26" s="17">
        <v>0.1069843892266118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s="4" customFormat="1" ht="15.75" x14ac:dyDescent="0.25">
      <c r="A27" s="15" t="s">
        <v>25</v>
      </c>
      <c r="B27" s="16">
        <v>0.43728668749589306</v>
      </c>
      <c r="C27" s="16">
        <v>0.36205925971107022</v>
      </c>
      <c r="D27" s="17">
        <v>0.20777656078967754</v>
      </c>
      <c r="E27" s="16">
        <v>0.34582592389902195</v>
      </c>
      <c r="F27" s="16">
        <v>0.3821975195695726</v>
      </c>
      <c r="G27" s="17">
        <v>-9.5164394869731272E-2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s="4" customFormat="1" ht="15.75" x14ac:dyDescent="0.25">
      <c r="A28" s="15" t="s">
        <v>26</v>
      </c>
      <c r="B28" s="16">
        <v>0.22420921642225325</v>
      </c>
      <c r="C28" s="16">
        <v>0.27722520592455457</v>
      </c>
      <c r="D28" s="17">
        <v>-0.19123798402634917</v>
      </c>
      <c r="E28" s="16">
        <v>0.6623679040861864</v>
      </c>
      <c r="F28" s="16">
        <v>0.4230589097946667</v>
      </c>
      <c r="G28" s="17">
        <v>0.56566352522316388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s="4" customFormat="1" ht="15.75" x14ac:dyDescent="0.25">
      <c r="A29" s="15" t="s">
        <v>27</v>
      </c>
      <c r="B29" s="16">
        <v>2.8966826902001626</v>
      </c>
      <c r="C29" s="16">
        <v>2.5422142540633947</v>
      </c>
      <c r="D29" s="17">
        <v>0.13943295124327015</v>
      </c>
      <c r="E29" s="16">
        <v>2.1846770525353669</v>
      </c>
      <c r="F29" s="16">
        <v>2.8725078922940761</v>
      </c>
      <c r="G29" s="17">
        <v>-0.23945307221049461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s="4" customFormat="1" ht="15.75" x14ac:dyDescent="0.25">
      <c r="A30" s="15" t="s">
        <v>28</v>
      </c>
      <c r="B30" s="16">
        <v>4.132041947210241</v>
      </c>
      <c r="C30" s="16">
        <v>3.9998364260235819</v>
      </c>
      <c r="D30" s="17">
        <v>3.3052731938363333E-2</v>
      </c>
      <c r="E30" s="16">
        <v>3.3789443287810448</v>
      </c>
      <c r="F30" s="16">
        <v>3.9691468101328287</v>
      </c>
      <c r="G30" s="17">
        <v>-0.14869756891961183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s="4" customFormat="1" ht="15.75" x14ac:dyDescent="0.25">
      <c r="A31" s="15"/>
      <c r="B31" s="13"/>
      <c r="C31" s="13"/>
      <c r="D31" s="14"/>
      <c r="E31" s="13"/>
      <c r="F31" s="13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5.75" x14ac:dyDescent="0.25">
      <c r="A32" s="12" t="s">
        <v>29</v>
      </c>
      <c r="B32" s="13">
        <v>107.77901896905868</v>
      </c>
      <c r="C32" s="13">
        <v>118.1788292150782</v>
      </c>
      <c r="D32" s="14">
        <v>-8.8000620035696087E-2</v>
      </c>
      <c r="E32" s="13">
        <v>114.3217538539177</v>
      </c>
      <c r="F32" s="13">
        <v>113.93966234001101</v>
      </c>
      <c r="G32" s="14">
        <v>3.3534548554872146E-3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s="4" customFormat="1" ht="15.75" x14ac:dyDescent="0.25">
      <c r="A33" s="12"/>
      <c r="B33" s="13"/>
      <c r="C33" s="13"/>
      <c r="D33" s="14"/>
      <c r="E33" s="13"/>
      <c r="F33" s="13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s="4" customFormat="1" ht="15.75" x14ac:dyDescent="0.25">
      <c r="A34" s="12" t="s">
        <v>30</v>
      </c>
      <c r="B34" s="13">
        <v>6.1160263238210693</v>
      </c>
      <c r="C34" s="13">
        <v>5.1621781619230411</v>
      </c>
      <c r="D34" s="14">
        <v>0.18477629635756232</v>
      </c>
      <c r="E34" s="13">
        <v>6.45682333501796</v>
      </c>
      <c r="F34" s="13">
        <v>6.7603136993861597</v>
      </c>
      <c r="G34" s="14">
        <v>-4.4892941047359525E-2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s="4" customFormat="1" ht="15.75" x14ac:dyDescent="0.25">
      <c r="A35" s="18"/>
      <c r="B35" s="19"/>
      <c r="C35" s="19"/>
      <c r="D35" s="20"/>
      <c r="E35" s="19"/>
      <c r="F35" s="19"/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9.5" customHeight="1" x14ac:dyDescent="0.2">
      <c r="A36" s="21" t="s">
        <v>31</v>
      </c>
    </row>
    <row r="37" spans="1:48" x14ac:dyDescent="0.2">
      <c r="A37" s="21" t="s">
        <v>32</v>
      </c>
    </row>
    <row r="38" spans="1:48" x14ac:dyDescent="0.2">
      <c r="A38" s="21" t="s">
        <v>33</v>
      </c>
    </row>
    <row r="39" spans="1:48" x14ac:dyDescent="0.2">
      <c r="A39" s="21" t="s">
        <v>34</v>
      </c>
    </row>
    <row r="44" spans="1:48" x14ac:dyDescent="0.2">
      <c r="B44" s="23"/>
      <c r="C44" s="23"/>
      <c r="D44" s="23"/>
      <c r="E44" s="23"/>
      <c r="F44" s="23"/>
    </row>
    <row r="45" spans="1:48" x14ac:dyDescent="0.2">
      <c r="B45" s="24"/>
      <c r="C45" s="24"/>
      <c r="D45" s="24"/>
      <c r="E45" s="24"/>
      <c r="F45" s="24"/>
    </row>
  </sheetData>
  <mergeCells count="3">
    <mergeCell ref="A1:G1"/>
    <mergeCell ref="A2:G2"/>
    <mergeCell ref="A3:G3"/>
  </mergeCells>
  <conditionalFormatting sqref="B7">
    <cfRule type="expression" dxfId="3" priority="2">
      <formula>"ROUND(SUM(B8,B13,B18,B24,B32,B34),1)&lt;&gt;ROUND(B7,1)"</formula>
    </cfRule>
  </conditionalFormatting>
  <conditionalFormatting sqref="C7">
    <cfRule type="expression" dxfId="2" priority="1">
      <formula>"ROUND(SUM(C8,C13,C18,C24,C32,C34),1)&lt;&gt;ROUND(C7,1)"</formula>
    </cfRule>
  </conditionalFormatting>
  <conditionalFormatting sqref="E7">
    <cfRule type="expression" dxfId="1" priority="4">
      <formula>"ROUND(SUM(B8,B13,B18,B24,B32,B34),1)&lt;&gt;ROUND(B7,1)"</formula>
    </cfRule>
  </conditionalFormatting>
  <conditionalFormatting sqref="F7">
    <cfRule type="expression" dxfId="0" priority="3">
      <formula>"ROUND(SUM(C8,C13,C18,C24,C32,C34),1)&lt;&gt;ROUND(C7,1)"</formula>
    </cfRule>
  </conditionalFormatting>
  <printOptions horizontalCentered="1"/>
  <pageMargins left="0" right="0" top="0.5" bottom="0.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7E15EB3805F4DB417DFD599406BEC" ma:contentTypeVersion="6" ma:contentTypeDescription="Create a new document." ma:contentTypeScope="" ma:versionID="21c22a13f5679a86826e26f0750c1db5">
  <xsd:schema xmlns:xsd="http://www.w3.org/2001/XMLSchema" xmlns:xs="http://www.w3.org/2001/XMLSchema" xmlns:p="http://schemas.microsoft.com/office/2006/metadata/properties" xmlns:ns2="7004ef95-17c4-4e8c-b576-5c5814fc3e98" xmlns:ns3="9a6a2ca5-3168-4bab-b310-d812e2bbd894" targetNamespace="http://schemas.microsoft.com/office/2006/metadata/properties" ma:root="true" ma:fieldsID="3c491786e9bf2543b5409e5b763d66cf" ns2:_="" ns3:_="">
    <xsd:import namespace="7004ef95-17c4-4e8c-b576-5c5814fc3e98"/>
    <xsd:import namespace="9a6a2ca5-3168-4bab-b310-d812e2bbd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ef95-17c4-4e8c-b576-5c5814fc3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a2ca5-3168-4bab-b310-d812e2bbd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5B5A9-A16B-4D59-97C8-74E864D22166}"/>
</file>

<file path=customXml/itemProps2.xml><?xml version="1.0" encoding="utf-8"?>
<ds:datastoreItem xmlns:ds="http://schemas.openxmlformats.org/officeDocument/2006/customXml" ds:itemID="{965D3E44-A207-43D5-9A8A-E5CDB0F533C8}"/>
</file>

<file path=customXml/itemProps3.xml><?xml version="1.0" encoding="utf-8"?>
<ds:datastoreItem xmlns:ds="http://schemas.openxmlformats.org/officeDocument/2006/customXml" ds:itemID="{F3705C82-25F8-4E34-9119-A01B2DD50439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 2025Pvs2024</vt:lpstr>
      <vt:lpstr>USTotal 2025Pvs2024</vt:lpstr>
      <vt:lpstr>USWest 2025Pvs2024</vt:lpstr>
      <vt:lpstr>USEast 2025Pvs2024</vt:lpstr>
      <vt:lpstr>Japan 2025Pvs2024</vt:lpstr>
      <vt:lpstr>Canada 2025Pvs2024</vt:lpstr>
      <vt:lpstr>'Canada 2025Pvs2024'!Print_Area</vt:lpstr>
      <vt:lpstr>'Japan 2025Pvs2024'!Print_Area</vt:lpstr>
      <vt:lpstr>'Total 2025Pvs2024'!Print_Area</vt:lpstr>
      <vt:lpstr>'USEast 2025Pvs2024'!Print_Area</vt:lpstr>
      <vt:lpstr>'USTotal 2025Pvs2024'!Print_Area</vt:lpstr>
      <vt:lpstr>'USWest 2025Pvs2024'!Print_Area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Chun, Minh-Chau T</dc:creator>
  <cp:lastModifiedBy>Chun, Minh-Chau T</cp:lastModifiedBy>
  <cp:lastPrinted>2025-12-25T00:05:54Z</cp:lastPrinted>
  <dcterms:created xsi:type="dcterms:W3CDTF">2025-12-24T22:26:41Z</dcterms:created>
  <dcterms:modified xsi:type="dcterms:W3CDTF">2025-12-25T00:06:59Z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0x010100BFC7E15EB3805F4DB417DFD599406BEC</vt:lpwstr>
  </property>
</Properties>
</file>